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384F25EB-6CB4-454F-8B23-7121ABA20298}" xr6:coauthVersionLast="36" xr6:coauthVersionMax="36" xr10:uidLastSave="{00000000-0000-0000-0000-000000000000}"/>
  <bookViews>
    <workbookView xWindow="0" yWindow="0" windowWidth="28800" windowHeight="10845" xr2:uid="{B1963344-BDAC-458A-9BFF-90521D525033}"/>
  </bookViews>
  <sheets>
    <sheet name="ORJ 7" sheetId="1" r:id="rId1"/>
  </sheets>
  <definedNames>
    <definedName name="_xlnm.Print_Titles" localSheetId="0">'ORJ 7'!$1:$1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6" i="1"/>
  <c r="I16" i="1"/>
  <c r="H16" i="1"/>
  <c r="L15" i="1"/>
  <c r="L16" i="1" s="1"/>
  <c r="L18" i="1" s="1"/>
  <c r="K15" i="1"/>
  <c r="J15" i="1"/>
  <c r="J16" i="1" s="1"/>
  <c r="I15" i="1"/>
  <c r="H15" i="1"/>
  <c r="L6" i="1"/>
  <c r="K6" i="1"/>
  <c r="I6" i="1"/>
  <c r="I18" i="1" s="1"/>
  <c r="L5" i="1"/>
  <c r="L19" i="1" s="1"/>
  <c r="K5" i="1"/>
  <c r="K19" i="1" s="1"/>
  <c r="J5" i="1"/>
  <c r="J6" i="1" s="1"/>
  <c r="I5" i="1"/>
  <c r="I19" i="1" s="1"/>
  <c r="H5" i="1"/>
  <c r="H6" i="1" s="1"/>
  <c r="H18" i="1" s="1"/>
  <c r="J18" i="1" l="1"/>
  <c r="J19" i="1"/>
  <c r="H19" i="1"/>
</calcChain>
</file>

<file path=xl/sharedStrings.xml><?xml version="1.0" encoding="utf-8"?>
<sst xmlns="http://schemas.openxmlformats.org/spreadsheetml/2006/main" count="36" uniqueCount="31">
  <si>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</si>
  <si>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</si>
  <si>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</si>
  <si>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</si>
  <si>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</si>
  <si>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</si>
  <si>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</si>
  <si>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</si>
  <si>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</si>
  <si>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</si>
  <si>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</si>
  <si>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</si>
  <si>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</si>
  <si>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</si>
  <si>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</si>
  <si>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</si>
  <si>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Sankční platby přijaté od jin.osob</t>
  </si>
  <si>
    <t>Ost. záležitosti zákl. vzdělávání</t>
  </si>
  <si>
    <t>Běžné příjmy</t>
  </si>
  <si>
    <t>Příjmy 7 - Odbor školství</t>
  </si>
  <si>
    <t>Nákup ostatních služeb</t>
  </si>
  <si>
    <t>Mateřské školy</t>
  </si>
  <si>
    <t>Nákup materiálu j.n.</t>
  </si>
  <si>
    <t>Základní školy</t>
  </si>
  <si>
    <t>Služby školení a vzdělávání</t>
  </si>
  <si>
    <t>Programové vybavení</t>
  </si>
  <si>
    <t>Pohoštění</t>
  </si>
  <si>
    <t>Běžné výdaje</t>
  </si>
  <si>
    <t>Výdaje 7 - Odbor školství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</si>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</sst>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B6176-623D-4492-9798-02DF8C25CCB9}">
  <sheetPr>
    <pageSetUpPr fitToPage="1"/>
  </sheetPr>
  <dimension ref="A1:P19"/>
  <sheetViews>
    <sheetView tabSelected="1" zoomScaleNormal="100" workbookViewId="0">
      <pane ySplit="1" topLeftCell="A2" activePane="bottomLeft" state="frozen"/>
      <selection activeCell="E108" sqref="E108"/>
      <selection pane="bottomLeft" activeCell="K27" sqref="K27"/>
    </sheetView>
  </sheetViews>
  <sheetFormatPr defaultColWidth="3.7109375" defaultRowHeight="12.75" x14ac:dyDescent="0.2"/>
  <cols>
    <col min="1" max="1" width="3.7109375" style="2"/>
    <col min="2" max="3" width="5" style="2" customWidth="1"/>
    <col min="4" max="4" width="9.5703125" style="2" customWidth="1"/>
    <col min="5" max="7" width="6.5703125" style="2" customWidth="1"/>
    <col min="8" max="8" width="12.85546875" style="7" customWidth="1"/>
    <col min="9" max="9" width="13.140625" style="7" customWidth="1"/>
    <col min="10" max="10" width="10.85546875" style="7" customWidth="1"/>
    <col min="11" max="11" width="12.42578125" style="7" customWidth="1"/>
    <col min="12" max="12" width="12.140625" style="7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8"/>
    </row>
    <row r="3" spans="1:16" x14ac:dyDescent="0.2">
      <c r="A3" s="10">
        <v>7</v>
      </c>
      <c r="B3" s="10">
        <v>3119</v>
      </c>
      <c r="C3" s="10">
        <v>2212</v>
      </c>
      <c r="D3" s="10"/>
      <c r="E3" s="10"/>
      <c r="F3" s="10"/>
      <c r="G3" s="10"/>
      <c r="H3" s="11">
        <v>9</v>
      </c>
      <c r="I3" s="11">
        <v>12.6</v>
      </c>
      <c r="J3" s="8">
        <v>5</v>
      </c>
      <c r="K3" s="11">
        <v>7</v>
      </c>
      <c r="L3" s="12">
        <v>5.8</v>
      </c>
      <c r="M3" s="13" t="s">
        <v>16</v>
      </c>
      <c r="N3" s="13"/>
      <c r="O3" s="13" t="s">
        <v>17</v>
      </c>
      <c r="P3" s="13"/>
    </row>
    <row r="4" spans="1:16" x14ac:dyDescent="0.2">
      <c r="J4" s="8"/>
    </row>
    <row r="5" spans="1:16" x14ac:dyDescent="0.2">
      <c r="A5" s="1" t="s">
        <v>18</v>
      </c>
      <c r="B5" s="1"/>
      <c r="C5" s="1"/>
      <c r="D5" s="1"/>
      <c r="E5" s="1"/>
      <c r="F5" s="1"/>
      <c r="G5" s="1"/>
      <c r="H5" s="14">
        <f>SUM(H2:H4)</f>
        <v>9</v>
      </c>
      <c r="I5" s="14">
        <f t="shared" ref="I5:L5" si="0">SUM(I2:I4)</f>
        <v>12.6</v>
      </c>
      <c r="J5" s="14">
        <f t="shared" si="0"/>
        <v>5</v>
      </c>
      <c r="K5" s="14">
        <f t="shared" si="0"/>
        <v>7</v>
      </c>
      <c r="L5" s="14">
        <f t="shared" si="0"/>
        <v>5.8</v>
      </c>
      <c r="M5" s="15"/>
      <c r="N5" s="15"/>
      <c r="O5" s="15"/>
      <c r="P5" s="15"/>
    </row>
    <row r="6" spans="1:16" x14ac:dyDescent="0.2">
      <c r="A6" s="1" t="s">
        <v>19</v>
      </c>
      <c r="B6" s="1"/>
      <c r="C6" s="1"/>
      <c r="D6" s="1"/>
      <c r="E6" s="1"/>
      <c r="F6" s="1"/>
      <c r="G6" s="1"/>
      <c r="H6" s="14">
        <f>SUM(H5)</f>
        <v>9</v>
      </c>
      <c r="I6" s="14">
        <f t="shared" ref="I6:L6" si="1">SUM(I5)</f>
        <v>12.6</v>
      </c>
      <c r="J6" s="14">
        <f t="shared" si="1"/>
        <v>5</v>
      </c>
      <c r="K6" s="14">
        <f t="shared" si="1"/>
        <v>7</v>
      </c>
      <c r="L6" s="14">
        <f t="shared" si="1"/>
        <v>5.8</v>
      </c>
      <c r="M6" s="15"/>
      <c r="N6" s="15"/>
      <c r="O6" s="15"/>
      <c r="P6" s="15"/>
    </row>
    <row r="7" spans="1:16" x14ac:dyDescent="0.2">
      <c r="J7" s="8"/>
    </row>
    <row r="8" spans="1:16" x14ac:dyDescent="0.2">
      <c r="A8" s="10">
        <v>7</v>
      </c>
      <c r="B8" s="10">
        <v>3111</v>
      </c>
      <c r="C8" s="10">
        <v>5169</v>
      </c>
      <c r="D8" s="10"/>
      <c r="E8" s="10"/>
      <c r="F8" s="10"/>
      <c r="G8" s="10"/>
      <c r="H8" s="11"/>
      <c r="I8" s="11">
        <v>4.391</v>
      </c>
      <c r="J8" s="8">
        <v>9</v>
      </c>
      <c r="K8" s="11">
        <v>8</v>
      </c>
      <c r="L8" s="12">
        <v>4.548</v>
      </c>
      <c r="M8" s="13" t="s">
        <v>20</v>
      </c>
      <c r="N8" s="13"/>
      <c r="O8" s="13" t="s">
        <v>21</v>
      </c>
      <c r="P8" s="13"/>
    </row>
    <row r="9" spans="1:16" x14ac:dyDescent="0.2">
      <c r="A9" s="10">
        <v>7</v>
      </c>
      <c r="B9" s="10">
        <v>3113</v>
      </c>
      <c r="C9" s="10">
        <v>5139</v>
      </c>
      <c r="D9" s="10"/>
      <c r="E9" s="10"/>
      <c r="F9" s="10"/>
      <c r="G9" s="10"/>
      <c r="H9" s="11"/>
      <c r="I9" s="11"/>
      <c r="J9" s="8"/>
      <c r="K9" s="11">
        <v>50</v>
      </c>
      <c r="L9" s="12">
        <v>47.279000000000003</v>
      </c>
      <c r="M9" s="13" t="s">
        <v>22</v>
      </c>
      <c r="N9" s="13"/>
      <c r="O9" s="13" t="s">
        <v>23</v>
      </c>
      <c r="P9" s="13"/>
    </row>
    <row r="10" spans="1:16" x14ac:dyDescent="0.2">
      <c r="A10" s="10">
        <v>7</v>
      </c>
      <c r="B10" s="10">
        <v>3113</v>
      </c>
      <c r="C10" s="10">
        <v>5167</v>
      </c>
      <c r="D10" s="10"/>
      <c r="E10" s="10"/>
      <c r="F10" s="10"/>
      <c r="G10" s="10"/>
      <c r="H10" s="11">
        <v>60</v>
      </c>
      <c r="I10" s="11">
        <v>90</v>
      </c>
      <c r="J10" s="8">
        <v>90</v>
      </c>
      <c r="K10" s="11">
        <v>90</v>
      </c>
      <c r="L10" s="12">
        <v>36</v>
      </c>
      <c r="M10" s="13" t="s">
        <v>24</v>
      </c>
      <c r="N10" s="13"/>
      <c r="O10" s="13" t="s">
        <v>23</v>
      </c>
      <c r="P10" s="13"/>
    </row>
    <row r="11" spans="1:16" x14ac:dyDescent="0.2">
      <c r="A11" s="10">
        <v>7</v>
      </c>
      <c r="B11" s="10">
        <v>3113</v>
      </c>
      <c r="C11" s="10">
        <v>5169</v>
      </c>
      <c r="D11" s="10"/>
      <c r="E11" s="10"/>
      <c r="F11" s="10"/>
      <c r="G11" s="10"/>
      <c r="H11" s="11">
        <v>2141.2401799999998</v>
      </c>
      <c r="I11" s="11">
        <v>2357.4545199999998</v>
      </c>
      <c r="J11" s="8">
        <v>3046</v>
      </c>
      <c r="K11" s="11">
        <v>3326</v>
      </c>
      <c r="L11" s="12">
        <v>871.05799999999999</v>
      </c>
      <c r="M11" s="13" t="s">
        <v>20</v>
      </c>
      <c r="N11" s="13"/>
      <c r="O11" s="13" t="s">
        <v>23</v>
      </c>
      <c r="P11" s="13"/>
    </row>
    <row r="12" spans="1:16" x14ac:dyDescent="0.2">
      <c r="A12" s="10">
        <v>7</v>
      </c>
      <c r="B12" s="10">
        <v>3113</v>
      </c>
      <c r="C12" s="10">
        <v>5172</v>
      </c>
      <c r="D12" s="10"/>
      <c r="E12" s="10"/>
      <c r="F12" s="10"/>
      <c r="G12" s="10"/>
      <c r="H12" s="11">
        <v>6.05</v>
      </c>
      <c r="I12" s="11">
        <v>6.05</v>
      </c>
      <c r="J12" s="8">
        <v>9</v>
      </c>
      <c r="K12" s="11">
        <v>8</v>
      </c>
      <c r="L12" s="12">
        <v>7.26</v>
      </c>
      <c r="M12" s="13" t="s">
        <v>25</v>
      </c>
      <c r="N12" s="13"/>
      <c r="O12" s="13" t="s">
        <v>23</v>
      </c>
      <c r="P12" s="13"/>
    </row>
    <row r="13" spans="1:16" x14ac:dyDescent="0.2">
      <c r="A13" s="10">
        <v>7</v>
      </c>
      <c r="B13" s="10">
        <v>3113</v>
      </c>
      <c r="C13" s="10">
        <v>5175</v>
      </c>
      <c r="D13" s="10"/>
      <c r="E13" s="10"/>
      <c r="F13" s="10"/>
      <c r="G13" s="10"/>
      <c r="H13" s="11">
        <v>43.817</v>
      </c>
      <c r="I13" s="11">
        <v>4.6340000000000003</v>
      </c>
      <c r="J13" s="8">
        <v>55</v>
      </c>
      <c r="K13" s="11">
        <v>55</v>
      </c>
      <c r="L13" s="12">
        <v>10.218</v>
      </c>
      <c r="M13" s="13" t="s">
        <v>26</v>
      </c>
      <c r="N13" s="13"/>
      <c r="O13" s="13" t="s">
        <v>23</v>
      </c>
      <c r="P13" s="13"/>
    </row>
    <row r="14" spans="1:16" x14ac:dyDescent="0.2">
      <c r="J14" s="8"/>
    </row>
    <row r="15" spans="1:16" x14ac:dyDescent="0.2">
      <c r="A15" s="1" t="s">
        <v>27</v>
      </c>
      <c r="B15" s="1"/>
      <c r="C15" s="1"/>
      <c r="D15" s="1"/>
      <c r="E15" s="1"/>
      <c r="F15" s="1"/>
      <c r="G15" s="1"/>
      <c r="H15" s="14">
        <f>SUM(H7:H14)</f>
        <v>2251.10718</v>
      </c>
      <c r="I15" s="14">
        <f t="shared" ref="I15:L15" si="2">SUM(I7:I14)</f>
        <v>2462.52952</v>
      </c>
      <c r="J15" s="14">
        <f t="shared" si="2"/>
        <v>3209</v>
      </c>
      <c r="K15" s="14">
        <f t="shared" si="2"/>
        <v>3537</v>
      </c>
      <c r="L15" s="14">
        <f t="shared" si="2"/>
        <v>976.36299999999994</v>
      </c>
      <c r="M15" s="15"/>
      <c r="N15" s="15"/>
      <c r="O15" s="15"/>
      <c r="P15" s="15"/>
    </row>
    <row r="16" spans="1:16" x14ac:dyDescent="0.2">
      <c r="A16" s="1" t="s">
        <v>28</v>
      </c>
      <c r="B16" s="1"/>
      <c r="C16" s="1"/>
      <c r="D16" s="1"/>
      <c r="E16" s="1"/>
      <c r="F16" s="1"/>
      <c r="G16" s="1"/>
      <c r="H16" s="14">
        <f>SUM(H15)</f>
        <v>2251.10718</v>
      </c>
      <c r="I16" s="14">
        <f t="shared" ref="I16:L16" si="3">SUM(I15)</f>
        <v>2462.52952</v>
      </c>
      <c r="J16" s="14">
        <f t="shared" si="3"/>
        <v>3209</v>
      </c>
      <c r="K16" s="14">
        <f t="shared" si="3"/>
        <v>3537</v>
      </c>
      <c r="L16" s="14">
        <f t="shared" si="3"/>
        <v>976.36299999999994</v>
      </c>
      <c r="M16" s="15"/>
      <c r="N16" s="15"/>
      <c r="O16" s="15"/>
      <c r="P16" s="15"/>
    </row>
    <row r="18" spans="1:16" x14ac:dyDescent="0.2">
      <c r="A18" s="1" t="s">
        <v>29</v>
      </c>
      <c r="B18" s="1"/>
      <c r="C18" s="1"/>
      <c r="D18" s="1"/>
      <c r="E18" s="1"/>
      <c r="F18" s="1"/>
      <c r="G18" s="1"/>
      <c r="H18" s="14">
        <f>H6-H16</f>
        <v>-2242.10718</v>
      </c>
      <c r="I18" s="14">
        <f t="shared" ref="I18:L18" si="4">I6-I16</f>
        <v>-2449.9295200000001</v>
      </c>
      <c r="J18" s="14">
        <f t="shared" si="4"/>
        <v>-3204</v>
      </c>
      <c r="K18" s="14">
        <f t="shared" si="4"/>
        <v>-3530</v>
      </c>
      <c r="L18" s="14">
        <f t="shared" si="4"/>
        <v>-970.56299999999999</v>
      </c>
      <c r="M18" s="15"/>
      <c r="N18" s="15"/>
      <c r="O18" s="15"/>
      <c r="P18" s="15"/>
    </row>
    <row r="19" spans="1:16" x14ac:dyDescent="0.2">
      <c r="A19" s="1" t="s">
        <v>30</v>
      </c>
      <c r="B19" s="1"/>
      <c r="C19" s="1"/>
      <c r="D19" s="1"/>
      <c r="E19" s="1"/>
      <c r="F19" s="1"/>
      <c r="G19" s="1"/>
      <c r="H19" s="14">
        <f>H5-H15</f>
        <v>-2242.10718</v>
      </c>
      <c r="I19" s="14">
        <f t="shared" ref="I19:L19" si="5">I5-I15</f>
        <v>-2449.9295200000001</v>
      </c>
      <c r="J19" s="14">
        <f t="shared" si="5"/>
        <v>-3204</v>
      </c>
      <c r="K19" s="14">
        <f t="shared" si="5"/>
        <v>-3530</v>
      </c>
      <c r="L19" s="14">
        <f t="shared" si="5"/>
        <v>-970.56299999999999</v>
      </c>
      <c r="M19" s="15"/>
      <c r="N19" s="15"/>
      <c r="O19" s="15"/>
      <c r="P19" s="15"/>
    </row>
  </sheetData>
  <pageMargins left="0.19685039369791668" right="0.19685039369791668" top="0.19685039369791668" bottom="0.39370078739583336" header="0.19685039369791668" footer="0.19685039369791668"/>
  <pageSetup paperSize="8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7</vt:lpstr>
      <vt:lpstr>'ORJ 7'!Názvy_tisku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2025-08-29T12:42:08Z</cp:lastPrinted>
  <dcterms:created xsi:type="dcterms:W3CDTF">2025-07-16T10:32:05Z</dcterms:created>
  <dcterms:modified xsi:type="dcterms:W3CDTF">2025-09-01T14:31:27Z</dcterms:modified>
</cp:coreProperties>
</file>